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N:\1 総務課\★★R7【院内照明LED化】\④実施要領　仕様書\"/>
    </mc:Choice>
  </mc:AlternateContent>
  <xr:revisionPtr revIDLastSave="0" documentId="13_ncr:1_{6CD3DE59-5BAE-4A98-89EC-6006DFEEC842}" xr6:coauthVersionLast="47" xr6:coauthVersionMax="47" xr10:uidLastSave="{00000000-0000-0000-0000-000000000000}"/>
  <bookViews>
    <workbookView xWindow="-120" yWindow="-120" windowWidth="29040" windowHeight="15720" tabRatio="817" xr2:uid="{00000000-000D-0000-FFFF-FFFF00000000}"/>
  </bookViews>
  <sheets>
    <sheet name="様式1号(参加申込書)" sheetId="1" r:id="rId1"/>
    <sheet name="様式２号(質問書)" sheetId="8" r:id="rId2"/>
    <sheet name="様式３号(辞退届)" sheetId="3" r:id="rId3"/>
    <sheet name="様式４号(電気料金削減見込等調書)" sheetId="10" r:id="rId4"/>
    <sheet name="様式５号(5年賃借料見積書)" sheetId="7" r:id="rId5"/>
  </sheets>
  <definedNames>
    <definedName name="_Hlk122008659" localSheetId="0">'様式1号(参加申込書)'!$C$19</definedName>
    <definedName name="_Hlk123917666" localSheetId="0">'様式1号(参加申込書)'!#REF!</definedName>
    <definedName name="_xlnm.Print_Area" localSheetId="2">'様式３号(辞退届)'!$A$1:$H$33</definedName>
    <definedName name="_xlnm.Print_Area" localSheetId="4">'様式５号(5年賃借料見積書)'!$A$1:$G$19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0" l="1"/>
  <c r="D17" i="10" l="1"/>
  <c r="D22" i="10"/>
  <c r="D23" i="10" s="1"/>
  <c r="D24" i="10" l="1"/>
  <c r="D25" i="10" s="1"/>
  <c r="D29" i="10" s="1"/>
  <c r="D32" i="10" l="1"/>
  <c r="E2" i="8"/>
</calcChain>
</file>

<file path=xl/sharedStrings.xml><?xml version="1.0" encoding="utf-8"?>
<sst xmlns="http://schemas.openxmlformats.org/spreadsheetml/2006/main" count="119" uniqueCount="94">
  <si>
    <t>令和　　年　　月　　日</t>
  </si>
  <si>
    <t>商号又は</t>
  </si>
  <si>
    <t>名　　称</t>
  </si>
  <si>
    <t>代 表 者</t>
  </si>
  <si>
    <t>電話番号</t>
  </si>
  <si>
    <t>ﾒｰﾙｱﾄﾞﾚｽ</t>
  </si>
  <si>
    <t>記</t>
  </si>
  <si>
    <t>住　　所</t>
    <phoneticPr fontId="3"/>
  </si>
  <si>
    <t>１　添付書類</t>
    <phoneticPr fontId="3"/>
  </si>
  <si>
    <t>２　担当者連絡先</t>
    <phoneticPr fontId="3"/>
  </si>
  <si>
    <t>次の書類を各１部添付して提出すること。</t>
    <phoneticPr fontId="3"/>
  </si>
  <si>
    <t>担当者
所属</t>
    <phoneticPr fontId="3"/>
  </si>
  <si>
    <t>担当者
職氏名</t>
    <phoneticPr fontId="3"/>
  </si>
  <si>
    <t>住　　所</t>
  </si>
  <si>
    <t>辞　退　届</t>
  </si>
  <si>
    <t>を提出しましたが、都合により辞退いたします。</t>
  </si>
  <si>
    <t>A</t>
  </si>
  <si>
    <t>照明の電力</t>
  </si>
  <si>
    <t>kW</t>
  </si>
  <si>
    <t>B</t>
  </si>
  <si>
    <t>基本料金単価</t>
  </si>
  <si>
    <t>円/kW</t>
  </si>
  <si>
    <t>C</t>
  </si>
  <si>
    <t>照明の月間電力使用量</t>
  </si>
  <si>
    <t>kWh</t>
  </si>
  <si>
    <t>D</t>
  </si>
  <si>
    <t>電力量料金単価</t>
  </si>
  <si>
    <t>円/kWh</t>
  </si>
  <si>
    <t>E</t>
  </si>
  <si>
    <t>円/月</t>
  </si>
  <si>
    <t>F</t>
  </si>
  <si>
    <t>円/年</t>
  </si>
  <si>
    <t>２　ＬＥＤ導入後</t>
  </si>
  <si>
    <t>G</t>
  </si>
  <si>
    <t>H</t>
  </si>
  <si>
    <t>照明の月間推定電力使用量</t>
  </si>
  <si>
    <t>I</t>
  </si>
  <si>
    <t>J</t>
  </si>
  <si>
    <t>K</t>
  </si>
  <si>
    <t>３　賃借料見積額</t>
  </si>
  <si>
    <t>円</t>
  </si>
  <si>
    <t>※２　燃料調整費・再生可能エネルギー賦課金は考慮しない。</t>
    <phoneticPr fontId="3"/>
  </si>
  <si>
    <t>※１　金額は消費税及び地方消費税を含む。</t>
    <phoneticPr fontId="3"/>
  </si>
  <si>
    <t>商号又は名称</t>
    <phoneticPr fontId="3"/>
  </si>
  <si>
    <t>賃　借　料　見　積　書</t>
  </si>
  <si>
    <t>質　　　　　問　　　　　書</t>
  </si>
  <si>
    <t>番号</t>
  </si>
  <si>
    <t>質問事項</t>
  </si>
  <si>
    <t>担当者所属</t>
    <rPh sb="0" eb="3">
      <t>タントウシャ</t>
    </rPh>
    <rPh sb="3" eb="5">
      <t>ショゾク</t>
    </rPh>
    <phoneticPr fontId="3"/>
  </si>
  <si>
    <t>担当者職氏名</t>
    <rPh sb="0" eb="3">
      <t>タントウシャ</t>
    </rPh>
    <rPh sb="4" eb="6">
      <t>シメイ</t>
    </rPh>
    <phoneticPr fontId="3"/>
  </si>
  <si>
    <t>月額</t>
    <rPh sb="0" eb="2">
      <t>ゲツガク</t>
    </rPh>
    <phoneticPr fontId="3"/>
  </si>
  <si>
    <t>年額</t>
    <rPh sb="0" eb="2">
      <t>ネンガク</t>
    </rPh>
    <phoneticPr fontId="3"/>
  </si>
  <si>
    <t>※４　Eについては小数点以下切り捨て</t>
    <rPh sb="9" eb="12">
      <t>ショウスウテン</t>
    </rPh>
    <rPh sb="12" eb="14">
      <t>イカ</t>
    </rPh>
    <rPh sb="14" eb="15">
      <t>キ</t>
    </rPh>
    <rPh sb="16" eb="17">
      <t>ス</t>
    </rPh>
    <phoneticPr fontId="3"/>
  </si>
  <si>
    <t>（単位：円）</t>
    <rPh sb="1" eb="3">
      <t>タンイ</t>
    </rPh>
    <rPh sb="4" eb="5">
      <t>エン</t>
    </rPh>
    <phoneticPr fontId="3"/>
  </si>
  <si>
    <t>契約期間</t>
    <rPh sb="0" eb="4">
      <t>ケイヤクキカン</t>
    </rPh>
    <phoneticPr fontId="3"/>
  </si>
  <si>
    <t>円</t>
    <phoneticPr fontId="3"/>
  </si>
  <si>
    <t>M</t>
    <phoneticPr fontId="3"/>
  </si>
  <si>
    <t>N</t>
    <phoneticPr fontId="3"/>
  </si>
  <si>
    <t>円</t>
    <rPh sb="0" eb="1">
      <t>エン</t>
    </rPh>
    <phoneticPr fontId="3"/>
  </si>
  <si>
    <t>円/年</t>
    <phoneticPr fontId="3"/>
  </si>
  <si>
    <t>％</t>
    <phoneticPr fontId="3"/>
  </si>
  <si>
    <t>L</t>
    <phoneticPr fontId="3"/>
  </si>
  <si>
    <t>O</t>
    <phoneticPr fontId="3"/>
  </si>
  <si>
    <t>賃貸借期間の経費削減見込額(L－M)</t>
    <phoneticPr fontId="3"/>
  </si>
  <si>
    <t>削減額に占める賃借料率(M／L×100)</t>
    <rPh sb="0" eb="3">
      <t>サクゲンガク</t>
    </rPh>
    <rPh sb="4" eb="5">
      <t>シ</t>
    </rPh>
    <rPh sb="7" eb="9">
      <t>チンシャク</t>
    </rPh>
    <rPh sb="9" eb="10">
      <t>リョウ</t>
    </rPh>
    <rPh sb="10" eb="11">
      <t>リツ</t>
    </rPh>
    <phoneticPr fontId="3"/>
  </si>
  <si>
    <t>参　　加　　申　　込　　書</t>
    <rPh sb="6" eb="7">
      <t>サル</t>
    </rPh>
    <rPh sb="9" eb="10">
      <t>コ</t>
    </rPh>
    <phoneticPr fontId="3"/>
  </si>
  <si>
    <t>※金額は、消費税及び地方消費税を含む額で記載すること。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8" eb="19">
      <t>ガク</t>
    </rPh>
    <rPh sb="20" eb="22">
      <t>キサイ</t>
    </rPh>
    <phoneticPr fontId="3"/>
  </si>
  <si>
    <t>※３　１円未満の端数は切り捨てること。</t>
    <phoneticPr fontId="3"/>
  </si>
  <si>
    <t>参加申込書</t>
    <rPh sb="2" eb="4">
      <t>モウシコ</t>
    </rPh>
    <phoneticPr fontId="3"/>
  </si>
  <si>
    <t>参加申込書及び企画提案書</t>
    <rPh sb="2" eb="4">
      <t>モウシコ</t>
    </rPh>
    <phoneticPr fontId="3"/>
  </si>
  <si>
    <t>ＬＥＤ賃借料　5年間総額</t>
    <rPh sb="8" eb="9">
      <t>ネン</t>
    </rPh>
    <rPh sb="9" eb="10">
      <t>カン</t>
    </rPh>
    <rPh sb="10" eb="12">
      <t>ソウガク</t>
    </rPh>
    <phoneticPr fontId="3"/>
  </si>
  <si>
    <t>電力料削減見込年額　(F－J)</t>
    <phoneticPr fontId="3"/>
  </si>
  <si>
    <t>電力料削減見込　5年総額(K×5)</t>
    <phoneticPr fontId="3"/>
  </si>
  <si>
    <t>照明の電力料月額　(A×B＋C×D)</t>
    <phoneticPr fontId="3"/>
  </si>
  <si>
    <t>照明の電力料年額　(E×12)</t>
    <phoneticPr fontId="3"/>
  </si>
  <si>
    <t>照明の推定電力料月額 (G×B＋H×D)</t>
    <phoneticPr fontId="3"/>
  </si>
  <si>
    <t>照明の推定電力料年額 (I×12)</t>
    <phoneticPr fontId="3"/>
  </si>
  <si>
    <t>件名：</t>
    <phoneticPr fontId="3"/>
  </si>
  <si>
    <t>山陽小野田市民病院ＬＥＤ照明整備事業</t>
  </si>
  <si>
    <t>山陽小野田市民病院ＬＥＤ照明整備事業に係る公募型プロポーザルについて、</t>
    <rPh sb="0" eb="7">
      <t>サンヨウオノダシミン</t>
    </rPh>
    <rPh sb="7" eb="9">
      <t>ビョウイン</t>
    </rPh>
    <rPh sb="12" eb="14">
      <t>ショウメイ</t>
    </rPh>
    <rPh sb="14" eb="16">
      <t>セイビ</t>
    </rPh>
    <rPh sb="16" eb="18">
      <t>ジギョウ</t>
    </rPh>
    <rPh sb="19" eb="20">
      <t>カカ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</si>
  <si>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</si>
  <si>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様式１号</t>
    <phoneticPr fontId="3"/>
  </si>
  <si>
    <t>様式２号</t>
    <phoneticPr fontId="3"/>
  </si>
  <si>
    <t>様式３号</t>
    <phoneticPr fontId="3"/>
  </si>
  <si>
    <t>４　5年間の電気料金削減見込額</t>
    <rPh sb="6" eb="10">
      <t>デンキリョウキン</t>
    </rPh>
    <phoneticPr fontId="3"/>
  </si>
  <si>
    <t>様式５号</t>
    <phoneticPr fontId="3"/>
  </si>
  <si>
    <t>様式４号</t>
    <phoneticPr fontId="3"/>
  </si>
  <si>
    <t>５年　（６０回払）</t>
    <rPh sb="1" eb="2">
      <t>ネン</t>
    </rPh>
    <rPh sb="6" eb="7">
      <t>カイ</t>
    </rPh>
    <rPh sb="7" eb="8">
      <t>ハラ</t>
    </rPh>
    <phoneticPr fontId="3"/>
  </si>
  <si>
    <t>１　現在の照明　（共通数値となるため変更不可）</t>
    <rPh sb="9" eb="11">
      <t>キョウツウ</t>
    </rPh>
    <rPh sb="11" eb="13">
      <t>スウチ</t>
    </rPh>
    <rPh sb="18" eb="20">
      <t>ヘンコウ</t>
    </rPh>
    <rPh sb="20" eb="22">
      <t>フカ</t>
    </rPh>
    <phoneticPr fontId="3"/>
  </si>
  <si>
    <t>電気料金削減見込等調書</t>
    <rPh sb="0" eb="4">
      <t>デンキリョウキン</t>
    </rPh>
    <phoneticPr fontId="3"/>
  </si>
  <si>
    <t>ア　参加申込書（様式１号）
イ　過去の納入実績がわかるもの（任意様式）
      ※病院名、納入時期、病床数、契約金額、契約期間がわかるもの
ウ　直近３年間の決算書（貸借対照表及び損益計算書）の写し
エ　法人登記簿謄本（現在事項全部証明書）（申込日前３箇月以内に発行された
   もの。写し可）
オ　税務署が発行する消費税及び地方消費税の納税証明書（未納税額のない
  証明用）（提出日前３箇月以内に発行されたもの。写し可）　
カ　山口県内に本店・支店・営業所等がある場合は市町村民税及び固定資産税の
  納税証明書（提出日前３箇月以内に発行されたもの。写し可）</t>
    <phoneticPr fontId="3"/>
  </si>
  <si>
    <t>山陽小野田市病院事業管理者　宛</t>
    <rPh sb="0" eb="6">
      <t>サンヨウオノダシ</t>
    </rPh>
    <rPh sb="6" eb="8">
      <t>ビョウイン</t>
    </rPh>
    <rPh sb="8" eb="13">
      <t>ジギョウカンリシャ</t>
    </rPh>
    <rPh sb="14" eb="15">
      <t>アテ</t>
    </rPh>
    <phoneticPr fontId="3"/>
  </si>
  <si>
    <t>　山陽小野田市民病院ＬＥＤ照明整備事業に係る公募型プロポーザルに参加したいので、参加申込書を提出します。
　なお、実施要領「４ 参加資格」の要件を全て満たしていることを誓約します。</t>
    <rPh sb="57" eb="59">
      <t>ジッシ</t>
    </rPh>
    <phoneticPr fontId="3"/>
  </si>
  <si>
    <t>　　　　　　　　　　　　　　　　　　　　　　　　　　※ 左記のいずれかを○で囲んでください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</si>
</sst>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0"/>
      <color theme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2"/>
      <color theme="4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3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58" fontId="6" fillId="0" borderId="0" xfId="0" applyNumberFormat="1" applyFont="1" applyAlignment="1">
      <alignment horizontal="right"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2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38" fontId="17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1" fillId="0" borderId="1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8" fontId="13" fillId="3" borderId="2" xfId="1" applyFont="1" applyFill="1" applyBorder="1" applyAlignment="1">
      <alignment vertical="center" wrapText="1"/>
    </xf>
    <xf numFmtId="38" fontId="13" fillId="3" borderId="3" xfId="1" applyFont="1" applyFill="1" applyBorder="1" applyAlignment="1">
      <alignment vertical="center" wrapText="1"/>
    </xf>
    <xf numFmtId="38" fontId="15" fillId="0" borderId="2" xfId="1" applyFont="1" applyBorder="1" applyAlignment="1">
      <alignment vertical="center" wrapText="1"/>
    </xf>
    <xf numFmtId="38" fontId="15" fillId="0" borderId="3" xfId="1" applyFont="1" applyBorder="1" applyAlignment="1">
      <alignment vertical="center" wrapText="1"/>
    </xf>
    <xf numFmtId="2" fontId="15" fillId="0" borderId="2" xfId="0" applyNumberFormat="1" applyFont="1" applyBorder="1" applyAlignment="1">
      <alignment vertical="center" wrapText="1"/>
    </xf>
    <xf numFmtId="2" fontId="15" fillId="0" borderId="3" xfId="0" applyNumberFormat="1" applyFont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40" fontId="13" fillId="3" borderId="2" xfId="1" applyNumberFormat="1" applyFont="1" applyFill="1" applyBorder="1" applyAlignment="1">
      <alignment vertical="center" wrapText="1"/>
    </xf>
    <xf numFmtId="40" fontId="13" fillId="3" borderId="3" xfId="1" applyNumberFormat="1" applyFont="1" applyFill="1" applyBorder="1" applyAlignment="1">
      <alignment vertical="center" wrapText="1"/>
    </xf>
    <xf numFmtId="38" fontId="15" fillId="0" borderId="2" xfId="0" applyNumberFormat="1" applyFont="1" applyBorder="1" applyAlignment="1">
      <alignment vertical="center" wrapText="1"/>
    </xf>
    <xf numFmtId="38" fontId="15" fillId="0" borderId="3" xfId="0" applyNumberFormat="1" applyFont="1" applyBorder="1" applyAlignment="1">
      <alignment vertical="center" wrapText="1"/>
    </xf>
    <xf numFmtId="38" fontId="14" fillId="2" borderId="2" xfId="1" applyFont="1" applyFill="1" applyBorder="1" applyAlignment="1">
      <alignment vertical="center" wrapText="1"/>
    </xf>
    <xf numFmtId="38" fontId="14" fillId="2" borderId="3" xfId="1" applyFont="1" applyFill="1" applyBorder="1" applyAlignment="1">
      <alignment vertical="center" wrapText="1"/>
    </xf>
    <xf numFmtId="40" fontId="14" fillId="2" borderId="2" xfId="1" applyNumberFormat="1" applyFont="1" applyFill="1" applyBorder="1" applyAlignment="1">
      <alignment vertical="center" wrapText="1"/>
    </xf>
    <xf numFmtId="40" fontId="14" fillId="2" borderId="3" xfId="1" applyNumberFormat="1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38" fontId="9" fillId="0" borderId="10" xfId="1" applyFont="1" applyBorder="1" applyAlignment="1">
      <alignment vertical="center" wrapText="1"/>
    </xf>
    <xf numFmtId="38" fontId="9" fillId="0" borderId="11" xfId="1" applyFont="1" applyBorder="1" applyAlignment="1">
      <alignment vertical="center" wrapText="1"/>
    </xf>
    <xf numFmtId="38" fontId="9" fillId="0" borderId="8" xfId="1" applyFont="1" applyBorder="1" applyAlignment="1">
      <alignment vertical="center" wrapText="1"/>
    </xf>
    <xf numFmtId="38" fontId="9" fillId="0" borderId="9" xfId="1" applyFont="1" applyBorder="1" applyAlignment="1">
      <alignment vertical="center" wrapText="1"/>
    </xf>
  </cellXfs>
  <cellStyles count="8">
    <cellStyle name="パーセント 2" xfId="4" xr:uid="{24ADB1A1-5A08-4F00-A600-8389B2E08BD8}"/>
    <cellStyle name="パーセント 3" xfId="7" xr:uid="{0886E3D5-CDEC-4C22-B548-1679CBD3DE88}"/>
    <cellStyle name="ハイパーリンク" xfId="2" builtinId="8"/>
    <cellStyle name="桁区切り" xfId="1" builtinId="6"/>
    <cellStyle name="桁区切り 2" xfId="6" xr:uid="{147CBACD-15EA-4153-9574-AB1F843ABCDA}"/>
    <cellStyle name="標準" xfId="0" builtinId="0"/>
    <cellStyle name="標準 2" xfId="3" xr:uid="{5FAAAAE5-65F0-468A-B7C6-C332E60F6D03}"/>
    <cellStyle name="標準 3" xfId="5" xr:uid="{460DF210-C1FB-4F98-AB71-DFB39BE6A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17</xdr:row>
      <xdr:rowOff>0</xdr:rowOff>
    </xdr:from>
    <xdr:to>
      <xdr:col>10</xdr:col>
      <xdr:colOff>66675</xdr:colOff>
      <xdr:row>19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25225DD-ECF1-4706-B4B7-7BBCFD949065}"/>
            </a:ext>
          </a:extLst>
        </xdr:cNvPr>
        <xdr:cNvSpPr/>
      </xdr:nvSpPr>
      <xdr:spPr>
        <a:xfrm>
          <a:off x="6191250" y="3133725"/>
          <a:ext cx="1114425" cy="3810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723901</xdr:colOff>
      <xdr:row>6</xdr:row>
      <xdr:rowOff>200026</xdr:rowOff>
    </xdr:from>
    <xdr:to>
      <xdr:col>6</xdr:col>
      <xdr:colOff>952501</xdr:colOff>
      <xdr:row>7</xdr:row>
      <xdr:rowOff>104776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28C377B-05C3-4046-90BF-17B10D747B4A}"/>
            </a:ext>
          </a:extLst>
        </xdr:cNvPr>
        <xdr:cNvSpPr txBox="1"/>
      </xdr:nvSpPr>
      <xdr:spPr>
        <a:xfrm>
          <a:off x="6115051" y="2200276"/>
          <a:ext cx="228600" cy="190500"/>
        </a:xfrm>
        <a:prstGeom prst="rect">
          <a:avLst/>
        </a:prstGeom>
        <a:ln w="317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BreakPreview" topLeftCell="A20" zoomScaleNormal="100" zoomScaleSheetLayoutView="100" workbookViewId="0">
      <selection activeCell="O38" sqref="O38"/>
    </sheetView>
  </sheetViews>
  <sheetFormatPr defaultRowHeight="14.25" x14ac:dyDescent="0.15"/>
  <cols>
    <col min="1" max="1" width="3.625" style="1" customWidth="1"/>
    <col min="2" max="2" width="4.375" style="1" customWidth="1"/>
    <col min="3" max="8" width="11.625" style="1" customWidth="1"/>
    <col min="9" max="9" width="3.625" style="1" customWidth="1"/>
    <col min="10" max="10" width="11.625" style="1" customWidth="1"/>
    <col min="11" max="16384" width="9" style="1"/>
  </cols>
  <sheetData>
    <row r="1" spans="1:11" ht="20.100000000000001" customHeight="1" x14ac:dyDescent="0.15">
      <c r="A1" s="1" t="s">
        <v>81</v>
      </c>
    </row>
    <row r="2" spans="1:11" ht="20.100000000000001" customHeight="1" x14ac:dyDescent="0.15">
      <c r="G2" s="22" t="s">
        <v>80</v>
      </c>
      <c r="H2" s="23"/>
      <c r="I2" s="23"/>
    </row>
    <row r="3" spans="1:11" ht="20.100000000000001" customHeight="1" x14ac:dyDescent="0.15">
      <c r="A3" s="4"/>
    </row>
    <row r="4" spans="1:11" ht="20.100000000000001" customHeight="1" x14ac:dyDescent="0.15">
      <c r="B4" s="31" t="s">
        <v>91</v>
      </c>
      <c r="C4" s="31"/>
      <c r="D4" s="31"/>
      <c r="E4" s="31"/>
    </row>
    <row r="5" spans="1:11" ht="20.100000000000001" customHeight="1" x14ac:dyDescent="0.15">
      <c r="F5" s="4" t="s">
        <v>7</v>
      </c>
    </row>
    <row r="6" spans="1:11" ht="20.100000000000001" customHeight="1" x14ac:dyDescent="0.15">
      <c r="F6" s="4"/>
    </row>
    <row r="7" spans="1:11" ht="20.100000000000001" customHeight="1" x14ac:dyDescent="0.15">
      <c r="F7" s="4" t="s">
        <v>2</v>
      </c>
    </row>
    <row r="8" spans="1:11" ht="20.100000000000001" customHeight="1" x14ac:dyDescent="0.15">
      <c r="F8" s="4" t="s">
        <v>3</v>
      </c>
    </row>
    <row r="9" spans="1:11" ht="20.100000000000001" customHeight="1" x14ac:dyDescent="0.15">
      <c r="F9" s="4" t="s">
        <v>4</v>
      </c>
    </row>
    <row r="10" spans="1:11" ht="20.100000000000001" customHeight="1" x14ac:dyDescent="0.15">
      <c r="F10" s="4" t="s">
        <v>5</v>
      </c>
      <c r="G10" s="14"/>
    </row>
    <row r="11" spans="1:11" ht="20.100000000000001" customHeight="1" x14ac:dyDescent="0.15">
      <c r="B11" s="4"/>
    </row>
    <row r="12" spans="1:11" ht="20.100000000000001" customHeight="1" x14ac:dyDescent="0.15">
      <c r="B12" s="21" t="s">
        <v>65</v>
      </c>
      <c r="C12" s="21"/>
      <c r="D12" s="21"/>
      <c r="E12" s="21"/>
      <c r="F12" s="21"/>
      <c r="G12" s="21"/>
      <c r="H12" s="21"/>
    </row>
    <row r="13" spans="1:11" ht="20.100000000000001" customHeight="1" x14ac:dyDescent="0.15">
      <c r="B13" s="4"/>
    </row>
    <row r="14" spans="1:11" ht="67.5" customHeight="1" x14ac:dyDescent="0.15">
      <c r="B14" s="29" t="s">
        <v>92</v>
      </c>
      <c r="C14" s="29"/>
      <c r="D14" s="29"/>
      <c r="E14" s="29"/>
      <c r="F14" s="29"/>
      <c r="G14" s="29"/>
      <c r="H14" s="29"/>
      <c r="I14" s="2"/>
      <c r="K14" s="2"/>
    </row>
    <row r="15" spans="1:11" ht="10.5" customHeight="1" x14ac:dyDescent="0.15">
      <c r="B15" s="2"/>
      <c r="C15" s="2"/>
      <c r="D15" s="2"/>
      <c r="E15" s="2"/>
      <c r="F15" s="2"/>
      <c r="G15" s="2"/>
      <c r="I15" s="2"/>
    </row>
    <row r="16" spans="1:11" ht="20.100000000000001" customHeight="1" x14ac:dyDescent="0.15">
      <c r="B16" s="30" t="s">
        <v>6</v>
      </c>
      <c r="C16" s="30"/>
      <c r="D16" s="30"/>
      <c r="E16" s="30"/>
      <c r="F16" s="30"/>
      <c r="G16" s="30"/>
      <c r="H16" s="30"/>
      <c r="I16" s="2"/>
    </row>
    <row r="17" spans="2:9" ht="11.25" customHeight="1" x14ac:dyDescent="0.15"/>
    <row r="18" spans="2:9" ht="20.100000000000001" customHeight="1" x14ac:dyDescent="0.15">
      <c r="B18" s="1" t="s">
        <v>8</v>
      </c>
    </row>
    <row r="19" spans="2:9" ht="33.75" customHeight="1" x14ac:dyDescent="0.15">
      <c r="C19" s="1" t="s">
        <v>10</v>
      </c>
    </row>
    <row r="20" spans="2:9" ht="198.75" customHeight="1" x14ac:dyDescent="0.15">
      <c r="C20" s="32" t="s">
        <v>90</v>
      </c>
      <c r="D20" s="32"/>
      <c r="E20" s="32"/>
      <c r="F20" s="32"/>
      <c r="G20" s="32"/>
      <c r="H20" s="32"/>
    </row>
    <row r="21" spans="2:9" ht="20.100000000000001" customHeight="1" x14ac:dyDescent="0.15">
      <c r="B21" s="2"/>
      <c r="D21" s="2"/>
      <c r="E21" s="2"/>
      <c r="F21" s="2"/>
      <c r="G21" s="2"/>
    </row>
    <row r="22" spans="2:9" ht="20.100000000000001" customHeight="1" x14ac:dyDescent="0.15">
      <c r="B22" s="1" t="s">
        <v>9</v>
      </c>
    </row>
    <row r="23" spans="2:9" ht="39.950000000000003" customHeight="1" x14ac:dyDescent="0.15">
      <c r="C23" s="10" t="s">
        <v>11</v>
      </c>
      <c r="D23" s="26"/>
      <c r="E23" s="27"/>
      <c r="F23" s="10" t="s">
        <v>4</v>
      </c>
      <c r="G23" s="28"/>
      <c r="H23" s="28"/>
      <c r="I23" s="2"/>
    </row>
    <row r="24" spans="2:9" ht="39.950000000000003" customHeight="1" x14ac:dyDescent="0.15">
      <c r="C24" s="10" t="s">
        <v>12</v>
      </c>
      <c r="D24" s="26"/>
      <c r="E24" s="27"/>
      <c r="F24" s="10" t="s">
        <v>5</v>
      </c>
      <c r="G24" s="24"/>
      <c r="H24" s="25"/>
      <c r="I24" s="2"/>
    </row>
  </sheetData>
  <mergeCells count="10">
    <mergeCell ref="B12:H12"/>
    <mergeCell ref="G2:I2"/>
    <mergeCell ref="G24:H24"/>
    <mergeCell ref="D24:E24"/>
    <mergeCell ref="D23:E23"/>
    <mergeCell ref="G23:H23"/>
    <mergeCell ref="B14:H14"/>
    <mergeCell ref="B16:H16"/>
    <mergeCell ref="B4:E4"/>
    <mergeCell ref="C20:H20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view="pageBreakPreview" topLeftCell="A8" zoomScaleNormal="100" zoomScaleSheetLayoutView="100" workbookViewId="0">
      <selection activeCell="A9" sqref="A9:E11"/>
    </sheetView>
  </sheetViews>
  <sheetFormatPr defaultRowHeight="14.25" x14ac:dyDescent="0.15"/>
  <cols>
    <col min="1" max="2" width="7.625" style="1" customWidth="1"/>
    <col min="3" max="3" width="26.125" style="1" customWidth="1"/>
    <col min="4" max="4" width="14.625" style="1" customWidth="1"/>
    <col min="5" max="5" width="26.125" style="1" customWidth="1"/>
    <col min="6" max="16384" width="9" style="1"/>
  </cols>
  <sheetData>
    <row r="1" spans="1:5" ht="30" customHeight="1" x14ac:dyDescent="0.15">
      <c r="A1" s="1" t="s">
        <v>82</v>
      </c>
    </row>
    <row r="2" spans="1:5" ht="30" customHeight="1" x14ac:dyDescent="0.15">
      <c r="A2" s="4"/>
      <c r="B2" s="4"/>
      <c r="E2" s="11" t="str">
        <f>'様式1号(参加申込書)'!G2</f>
        <v>令和　　　年　　　月　　　日</v>
      </c>
    </row>
    <row r="3" spans="1:5" ht="30" customHeight="1" x14ac:dyDescent="0.15">
      <c r="A3" s="31" t="s">
        <v>91</v>
      </c>
      <c r="B3" s="31"/>
      <c r="C3" s="31"/>
      <c r="D3" s="31"/>
      <c r="E3" s="11"/>
    </row>
    <row r="4" spans="1:5" ht="30" customHeight="1" x14ac:dyDescent="0.15"/>
    <row r="5" spans="1:5" ht="30" customHeight="1" x14ac:dyDescent="0.15">
      <c r="A5" s="21" t="s">
        <v>45</v>
      </c>
      <c r="B5" s="21"/>
      <c r="C5" s="21"/>
      <c r="D5" s="21"/>
      <c r="E5" s="21"/>
    </row>
    <row r="6" spans="1:5" ht="30" customHeight="1" x14ac:dyDescent="0.15">
      <c r="A6" s="4"/>
      <c r="B6" s="4"/>
    </row>
    <row r="7" spans="1:5" ht="30" customHeight="1" x14ac:dyDescent="0.15">
      <c r="A7" s="1" t="s">
        <v>77</v>
      </c>
      <c r="B7" s="1" t="s">
        <v>78</v>
      </c>
    </row>
    <row r="8" spans="1:5" ht="15" customHeight="1" x14ac:dyDescent="0.15">
      <c r="A8" s="12"/>
      <c r="B8" s="12"/>
      <c r="C8" s="12"/>
      <c r="D8" s="12"/>
      <c r="E8" s="12"/>
    </row>
    <row r="9" spans="1:5" ht="30" customHeight="1" x14ac:dyDescent="0.15">
      <c r="A9" s="26" t="s">
        <v>43</v>
      </c>
      <c r="B9" s="27"/>
      <c r="C9" s="26"/>
      <c r="D9" s="33"/>
      <c r="E9" s="27"/>
    </row>
    <row r="10" spans="1:5" ht="30" customHeight="1" x14ac:dyDescent="0.15">
      <c r="A10" s="26" t="s">
        <v>48</v>
      </c>
      <c r="B10" s="27"/>
      <c r="C10" s="10"/>
      <c r="D10" s="10" t="s">
        <v>4</v>
      </c>
      <c r="E10" s="10"/>
    </row>
    <row r="11" spans="1:5" ht="30" customHeight="1" x14ac:dyDescent="0.15">
      <c r="A11" s="26" t="s">
        <v>49</v>
      </c>
      <c r="B11" s="27"/>
      <c r="C11" s="10"/>
      <c r="D11" s="10" t="s">
        <v>5</v>
      </c>
      <c r="E11" s="10"/>
    </row>
    <row r="12" spans="1:5" ht="30" customHeight="1" x14ac:dyDescent="0.15">
      <c r="A12" s="4"/>
      <c r="B12" s="4"/>
    </row>
    <row r="13" spans="1:5" ht="30" customHeight="1" x14ac:dyDescent="0.15">
      <c r="A13" s="10" t="s">
        <v>46</v>
      </c>
      <c r="B13" s="26" t="s">
        <v>47</v>
      </c>
      <c r="C13" s="33"/>
      <c r="D13" s="33"/>
      <c r="E13" s="27"/>
    </row>
    <row r="14" spans="1:5" ht="99.95" customHeight="1" x14ac:dyDescent="0.15">
      <c r="A14" s="10">
        <v>1</v>
      </c>
      <c r="B14" s="26"/>
      <c r="C14" s="33"/>
      <c r="D14" s="33"/>
      <c r="E14" s="27"/>
    </row>
    <row r="15" spans="1:5" ht="99.95" customHeight="1" x14ac:dyDescent="0.15">
      <c r="A15" s="10">
        <v>2</v>
      </c>
      <c r="B15" s="26"/>
      <c r="C15" s="33"/>
      <c r="D15" s="33"/>
      <c r="E15" s="27"/>
    </row>
    <row r="16" spans="1:5" ht="99.95" customHeight="1" x14ac:dyDescent="0.15">
      <c r="A16" s="10">
        <v>3</v>
      </c>
      <c r="B16" s="26"/>
      <c r="C16" s="33"/>
      <c r="D16" s="33"/>
      <c r="E16" s="27"/>
    </row>
    <row r="17" spans="1:5" ht="30" customHeight="1" x14ac:dyDescent="0.15">
      <c r="A17" s="13"/>
      <c r="B17" s="13"/>
      <c r="C17" s="13"/>
      <c r="D17" s="13"/>
      <c r="E17" s="13"/>
    </row>
    <row r="18" spans="1:5" ht="30" customHeight="1" x14ac:dyDescent="0.15"/>
    <row r="19" spans="1:5" ht="30" customHeight="1" x14ac:dyDescent="0.15"/>
    <row r="20" spans="1:5" ht="20.100000000000001" customHeight="1" x14ac:dyDescent="0.15"/>
  </sheetData>
  <mergeCells count="10">
    <mergeCell ref="A3:D3"/>
    <mergeCell ref="B16:E16"/>
    <mergeCell ref="B14:E14"/>
    <mergeCell ref="B13:E13"/>
    <mergeCell ref="C9:E9"/>
    <mergeCell ref="A5:E5"/>
    <mergeCell ref="A11:B11"/>
    <mergeCell ref="A10:B10"/>
    <mergeCell ref="A9:B9"/>
    <mergeCell ref="B15:E1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view="pageBreakPreview" topLeftCell="A11" zoomScaleNormal="100" zoomScaleSheetLayoutView="100" workbookViewId="0">
      <selection activeCell="R19" sqref="R19"/>
    </sheetView>
  </sheetViews>
  <sheetFormatPr defaultRowHeight="14.25" x14ac:dyDescent="0.15"/>
  <cols>
    <col min="1" max="1" width="3.625" style="1" customWidth="1"/>
    <col min="2" max="7" width="11.625" style="1" customWidth="1"/>
    <col min="8" max="8" width="3.625" style="1" customWidth="1"/>
    <col min="9" max="16384" width="9" style="1"/>
  </cols>
  <sheetData>
    <row r="1" spans="1:8" ht="20.100000000000001" customHeight="1" x14ac:dyDescent="0.15">
      <c r="A1" s="1" t="s">
        <v>83</v>
      </c>
    </row>
    <row r="2" spans="1:8" ht="20.100000000000001" customHeight="1" x14ac:dyDescent="0.15"/>
    <row r="3" spans="1:8" ht="20.100000000000001" customHeight="1" x14ac:dyDescent="0.15">
      <c r="H3" s="3" t="s">
        <v>0</v>
      </c>
    </row>
    <row r="4" spans="1:8" ht="20.100000000000001" customHeight="1" x14ac:dyDescent="0.15"/>
    <row r="5" spans="1:8" ht="30" customHeight="1" x14ac:dyDescent="0.15">
      <c r="A5" s="31" t="s">
        <v>91</v>
      </c>
      <c r="B5" s="31"/>
      <c r="C5" s="31"/>
      <c r="D5" s="31"/>
      <c r="E5" s="11"/>
    </row>
    <row r="6" spans="1:8" ht="20.100000000000001" customHeight="1" x14ac:dyDescent="0.15"/>
    <row r="7" spans="1:8" ht="20.100000000000001" customHeight="1" x14ac:dyDescent="0.15">
      <c r="E7" s="4" t="s">
        <v>13</v>
      </c>
    </row>
    <row r="8" spans="1:8" ht="20.100000000000001" customHeight="1" x14ac:dyDescent="0.15">
      <c r="E8" s="4" t="s">
        <v>1</v>
      </c>
    </row>
    <row r="9" spans="1:8" ht="20.100000000000001" customHeight="1" x14ac:dyDescent="0.15">
      <c r="E9" s="4" t="s">
        <v>2</v>
      </c>
    </row>
    <row r="10" spans="1:8" ht="20.100000000000001" customHeight="1" x14ac:dyDescent="0.15">
      <c r="E10" s="4" t="s">
        <v>3</v>
      </c>
    </row>
    <row r="11" spans="1:8" ht="20.100000000000001" customHeight="1" x14ac:dyDescent="0.15">
      <c r="E11" s="4" t="s">
        <v>4</v>
      </c>
    </row>
    <row r="12" spans="1:8" ht="20.100000000000001" customHeight="1" x14ac:dyDescent="0.15">
      <c r="E12" s="4" t="s">
        <v>5</v>
      </c>
    </row>
    <row r="13" spans="1:8" ht="30" customHeight="1" x14ac:dyDescent="0.15"/>
    <row r="14" spans="1:8" ht="20.100000000000001" customHeight="1" x14ac:dyDescent="0.15">
      <c r="B14" s="21" t="s">
        <v>14</v>
      </c>
      <c r="C14" s="21"/>
      <c r="D14" s="21"/>
      <c r="E14" s="21"/>
      <c r="F14" s="21"/>
      <c r="G14" s="21"/>
    </row>
    <row r="15" spans="1:8" ht="30" customHeight="1" x14ac:dyDescent="0.15"/>
    <row r="16" spans="1:8" ht="20.100000000000001" customHeight="1" x14ac:dyDescent="0.15">
      <c r="B16" s="1" t="s">
        <v>79</v>
      </c>
    </row>
    <row r="17" spans="1:8" ht="30" customHeight="1" x14ac:dyDescent="0.15"/>
    <row r="18" spans="1:8" ht="20.100000000000001" customHeight="1" x14ac:dyDescent="0.15">
      <c r="A18" s="5" t="s">
        <v>68</v>
      </c>
    </row>
    <row r="19" spans="1:8" ht="30" customHeight="1" x14ac:dyDescent="0.15">
      <c r="A19" s="30" t="s">
        <v>93</v>
      </c>
      <c r="B19" s="30"/>
      <c r="C19" s="30"/>
      <c r="D19" s="30"/>
      <c r="E19" s="30"/>
      <c r="F19" s="30"/>
      <c r="G19" s="30"/>
      <c r="H19" s="30"/>
    </row>
    <row r="20" spans="1:8" ht="20.100000000000001" customHeight="1" x14ac:dyDescent="0.15">
      <c r="A20" s="5" t="s">
        <v>69</v>
      </c>
    </row>
    <row r="21" spans="1:8" ht="30" customHeight="1" x14ac:dyDescent="0.15"/>
    <row r="22" spans="1:8" ht="20.100000000000001" customHeight="1" x14ac:dyDescent="0.15">
      <c r="B22" s="1" t="s">
        <v>15</v>
      </c>
    </row>
  </sheetData>
  <mergeCells count="3">
    <mergeCell ref="B14:G14"/>
    <mergeCell ref="A5:D5"/>
    <mergeCell ref="A19:H19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7"/>
  <sheetViews>
    <sheetView view="pageBreakPreview" topLeftCell="A21" zoomScaleNormal="100" zoomScaleSheetLayoutView="100" workbookViewId="0">
      <selection activeCell="I27" sqref="I27"/>
    </sheetView>
  </sheetViews>
  <sheetFormatPr defaultRowHeight="14.25" x14ac:dyDescent="0.15"/>
  <cols>
    <col min="1" max="1" width="3.625" style="1" customWidth="1"/>
    <col min="2" max="2" width="50.375" style="1" customWidth="1"/>
    <col min="3" max="3" width="9.75" style="1" customWidth="1"/>
    <col min="4" max="5" width="10.75" style="1" customWidth="1"/>
    <col min="6" max="16384" width="9" style="1"/>
  </cols>
  <sheetData>
    <row r="1" spans="1:5" ht="21" customHeight="1" x14ac:dyDescent="0.15">
      <c r="A1" s="1" t="s">
        <v>86</v>
      </c>
    </row>
    <row r="2" spans="1:5" ht="20.100000000000001" customHeight="1" x14ac:dyDescent="0.15">
      <c r="E2" s="3" t="s">
        <v>0</v>
      </c>
    </row>
    <row r="3" spans="1:5" ht="7.5" customHeight="1" x14ac:dyDescent="0.15"/>
    <row r="4" spans="1:5" x14ac:dyDescent="0.15">
      <c r="A4" s="31" t="s">
        <v>91</v>
      </c>
      <c r="B4" s="31"/>
      <c r="C4" s="31"/>
      <c r="D4" s="31"/>
      <c r="E4" s="11"/>
    </row>
    <row r="5" spans="1:5" ht="20.100000000000001" customHeight="1" x14ac:dyDescent="0.15"/>
    <row r="6" spans="1:5" ht="20.100000000000001" customHeight="1" x14ac:dyDescent="0.15">
      <c r="B6" s="3" t="s">
        <v>1</v>
      </c>
    </row>
    <row r="7" spans="1:5" ht="20.100000000000001" customHeight="1" x14ac:dyDescent="0.15">
      <c r="B7" s="3" t="s">
        <v>2</v>
      </c>
    </row>
    <row r="8" spans="1:5" ht="25.5" customHeight="1" x14ac:dyDescent="0.15">
      <c r="E8" s="4"/>
    </row>
    <row r="9" spans="1:5" s="9" customFormat="1" ht="17.25" x14ac:dyDescent="0.15">
      <c r="A9" s="42" t="s">
        <v>89</v>
      </c>
      <c r="B9" s="42"/>
      <c r="C9" s="42"/>
      <c r="D9" s="42"/>
      <c r="E9" s="42"/>
    </row>
    <row r="10" spans="1:5" ht="28.5" customHeight="1" x14ac:dyDescent="0.15"/>
    <row r="11" spans="1:5" ht="20.100000000000001" customHeight="1" x14ac:dyDescent="0.15">
      <c r="A11" s="1" t="s">
        <v>88</v>
      </c>
    </row>
    <row r="12" spans="1:5" ht="20.100000000000001" customHeight="1" x14ac:dyDescent="0.15">
      <c r="A12" s="10" t="s">
        <v>16</v>
      </c>
      <c r="B12" s="15" t="s">
        <v>17</v>
      </c>
      <c r="C12" s="10" t="s">
        <v>18</v>
      </c>
      <c r="D12" s="43">
        <v>110.76</v>
      </c>
      <c r="E12" s="44"/>
    </row>
    <row r="13" spans="1:5" ht="20.100000000000001" customHeight="1" x14ac:dyDescent="0.15">
      <c r="A13" s="10" t="s">
        <v>19</v>
      </c>
      <c r="B13" s="15" t="s">
        <v>20</v>
      </c>
      <c r="C13" s="10" t="s">
        <v>21</v>
      </c>
      <c r="D13" s="43">
        <v>960</v>
      </c>
      <c r="E13" s="44"/>
    </row>
    <row r="14" spans="1:5" ht="20.100000000000001" customHeight="1" x14ac:dyDescent="0.15">
      <c r="A14" s="10" t="s">
        <v>22</v>
      </c>
      <c r="B14" s="15" t="s">
        <v>23</v>
      </c>
      <c r="C14" s="10" t="s">
        <v>24</v>
      </c>
      <c r="D14" s="43">
        <v>18327.91</v>
      </c>
      <c r="E14" s="44"/>
    </row>
    <row r="15" spans="1:5" ht="20.100000000000001" customHeight="1" x14ac:dyDescent="0.15">
      <c r="A15" s="10" t="s">
        <v>25</v>
      </c>
      <c r="B15" s="15" t="s">
        <v>26</v>
      </c>
      <c r="C15" s="10" t="s">
        <v>27</v>
      </c>
      <c r="D15" s="43">
        <v>27.5</v>
      </c>
      <c r="E15" s="44"/>
    </row>
    <row r="16" spans="1:5" ht="20.100000000000001" customHeight="1" x14ac:dyDescent="0.15">
      <c r="A16" s="10" t="s">
        <v>28</v>
      </c>
      <c r="B16" s="15" t="s">
        <v>73</v>
      </c>
      <c r="C16" s="10" t="s">
        <v>29</v>
      </c>
      <c r="D16" s="34">
        <f>INT(D12*D13+D14*D15)</f>
        <v>610347</v>
      </c>
      <c r="E16" s="35"/>
    </row>
    <row r="17" spans="1:5" ht="20.100000000000001" customHeight="1" x14ac:dyDescent="0.15">
      <c r="A17" s="10" t="s">
        <v>30</v>
      </c>
      <c r="B17" s="15" t="s">
        <v>74</v>
      </c>
      <c r="C17" s="10" t="s">
        <v>31</v>
      </c>
      <c r="D17" s="34">
        <f>D16*12</f>
        <v>7324164</v>
      </c>
      <c r="E17" s="35"/>
    </row>
    <row r="18" spans="1:5" ht="12.75" customHeight="1" x14ac:dyDescent="0.15"/>
    <row r="19" spans="1:5" ht="20.100000000000001" customHeight="1" x14ac:dyDescent="0.15">
      <c r="A19" s="1" t="s">
        <v>32</v>
      </c>
    </row>
    <row r="20" spans="1:5" ht="20.100000000000001" customHeight="1" x14ac:dyDescent="0.15">
      <c r="A20" s="10" t="s">
        <v>33</v>
      </c>
      <c r="B20" s="16" t="s">
        <v>17</v>
      </c>
      <c r="C20" s="10" t="s">
        <v>18</v>
      </c>
      <c r="D20" s="40"/>
      <c r="E20" s="41"/>
    </row>
    <row r="21" spans="1:5" ht="20.100000000000001" customHeight="1" x14ac:dyDescent="0.15">
      <c r="A21" s="10" t="s">
        <v>34</v>
      </c>
      <c r="B21" s="15" t="s">
        <v>35</v>
      </c>
      <c r="C21" s="10" t="s">
        <v>24</v>
      </c>
      <c r="D21" s="49"/>
      <c r="E21" s="50"/>
    </row>
    <row r="22" spans="1:5" ht="20.100000000000001" customHeight="1" x14ac:dyDescent="0.15">
      <c r="A22" s="10" t="s">
        <v>36</v>
      </c>
      <c r="B22" s="15" t="s">
        <v>75</v>
      </c>
      <c r="C22" s="10" t="s">
        <v>29</v>
      </c>
      <c r="D22" s="36">
        <f>D20*D13+D21*D15</f>
        <v>0</v>
      </c>
      <c r="E22" s="37"/>
    </row>
    <row r="23" spans="1:5" ht="20.100000000000001" customHeight="1" x14ac:dyDescent="0.15">
      <c r="A23" s="10" t="s">
        <v>37</v>
      </c>
      <c r="B23" s="15" t="s">
        <v>76</v>
      </c>
      <c r="C23" s="10" t="s">
        <v>31</v>
      </c>
      <c r="D23" s="36">
        <f>D22*12</f>
        <v>0</v>
      </c>
      <c r="E23" s="37"/>
    </row>
    <row r="24" spans="1:5" ht="20.100000000000001" customHeight="1" x14ac:dyDescent="0.15">
      <c r="A24" s="10" t="s">
        <v>38</v>
      </c>
      <c r="B24" s="15" t="s">
        <v>71</v>
      </c>
      <c r="C24" s="10" t="s">
        <v>59</v>
      </c>
      <c r="D24" s="45">
        <f>D17-D23</f>
        <v>7324164</v>
      </c>
      <c r="E24" s="46"/>
    </row>
    <row r="25" spans="1:5" ht="20.100000000000001" customHeight="1" x14ac:dyDescent="0.15">
      <c r="A25" s="18" t="s">
        <v>61</v>
      </c>
      <c r="B25" s="15" t="s">
        <v>72</v>
      </c>
      <c r="C25" s="10" t="s">
        <v>58</v>
      </c>
      <c r="D25" s="36">
        <f>D24*5</f>
        <v>36620820</v>
      </c>
      <c r="E25" s="37"/>
    </row>
    <row r="26" spans="1:5" ht="12" customHeight="1" x14ac:dyDescent="0.15"/>
    <row r="27" spans="1:5" ht="20.100000000000001" customHeight="1" x14ac:dyDescent="0.15">
      <c r="A27" s="1" t="s">
        <v>39</v>
      </c>
    </row>
    <row r="28" spans="1:5" ht="20.100000000000001" customHeight="1" x14ac:dyDescent="0.15">
      <c r="A28" s="10" t="s">
        <v>56</v>
      </c>
      <c r="B28" s="15" t="s">
        <v>70</v>
      </c>
      <c r="C28" s="10" t="s">
        <v>55</v>
      </c>
      <c r="D28" s="47"/>
      <c r="E28" s="48"/>
    </row>
    <row r="29" spans="1:5" ht="20.100000000000001" customHeight="1" x14ac:dyDescent="0.15">
      <c r="A29" s="10" t="s">
        <v>57</v>
      </c>
      <c r="B29" s="15" t="s">
        <v>64</v>
      </c>
      <c r="C29" s="10" t="s">
        <v>60</v>
      </c>
      <c r="D29" s="38">
        <f>D28/D25*100</f>
        <v>0</v>
      </c>
      <c r="E29" s="39"/>
    </row>
    <row r="30" spans="1:5" ht="12" customHeight="1" x14ac:dyDescent="0.15">
      <c r="A30" s="13"/>
      <c r="B30" s="2"/>
      <c r="C30" s="13"/>
      <c r="D30" s="17"/>
      <c r="E30" s="17"/>
    </row>
    <row r="31" spans="1:5" ht="20.100000000000001" customHeight="1" x14ac:dyDescent="0.15">
      <c r="A31" s="1" t="s">
        <v>84</v>
      </c>
      <c r="D31" s="19"/>
      <c r="E31" s="19"/>
    </row>
    <row r="32" spans="1:5" ht="20.100000000000001" customHeight="1" x14ac:dyDescent="0.15">
      <c r="A32" s="10" t="s">
        <v>62</v>
      </c>
      <c r="B32" s="15" t="s">
        <v>63</v>
      </c>
      <c r="C32" s="10" t="s">
        <v>40</v>
      </c>
      <c r="D32" s="45">
        <f>D25-D28</f>
        <v>36620820</v>
      </c>
      <c r="E32" s="46"/>
    </row>
    <row r="33" spans="1:5" ht="12.75" customHeight="1" x14ac:dyDescent="0.15">
      <c r="A33" s="13"/>
      <c r="B33" s="2"/>
      <c r="C33" s="13"/>
      <c r="D33" s="20"/>
      <c r="E33" s="20"/>
    </row>
    <row r="34" spans="1:5" x14ac:dyDescent="0.15">
      <c r="A34" s="1" t="s">
        <v>42</v>
      </c>
    </row>
    <row r="35" spans="1:5" x14ac:dyDescent="0.15">
      <c r="A35" s="1" t="s">
        <v>41</v>
      </c>
    </row>
    <row r="36" spans="1:5" x14ac:dyDescent="0.15">
      <c r="A36" s="1" t="s">
        <v>67</v>
      </c>
    </row>
    <row r="37" spans="1:5" x14ac:dyDescent="0.15">
      <c r="A37" s="1" t="s">
        <v>52</v>
      </c>
    </row>
  </sheetData>
  <mergeCells count="17">
    <mergeCell ref="D32:E32"/>
    <mergeCell ref="D28:E28"/>
    <mergeCell ref="D24:E24"/>
    <mergeCell ref="D22:E22"/>
    <mergeCell ref="D21:E21"/>
    <mergeCell ref="A4:D4"/>
    <mergeCell ref="D17:E17"/>
    <mergeCell ref="D23:E23"/>
    <mergeCell ref="D25:E25"/>
    <mergeCell ref="D29:E29"/>
    <mergeCell ref="D20:E20"/>
    <mergeCell ref="A9:E9"/>
    <mergeCell ref="D16:E16"/>
    <mergeCell ref="D15:E15"/>
    <mergeCell ref="D14:E14"/>
    <mergeCell ref="D13:E13"/>
    <mergeCell ref="D12:E12"/>
  </mergeCells>
  <phoneticPr fontId="3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9"/>
  <sheetViews>
    <sheetView view="pageBreakPreview" zoomScaleNormal="100" zoomScaleSheetLayoutView="100" workbookViewId="0">
      <selection activeCell="J15" sqref="J15"/>
    </sheetView>
  </sheetViews>
  <sheetFormatPr defaultColWidth="9" defaultRowHeight="13.5" x14ac:dyDescent="0.15"/>
  <cols>
    <col min="1" max="1" width="8.625" style="6" customWidth="1"/>
    <col min="2" max="2" width="8.125" style="6" customWidth="1"/>
    <col min="3" max="5" width="10.75" style="6" customWidth="1"/>
    <col min="6" max="6" width="14.25" style="6" customWidth="1"/>
    <col min="7" max="7" width="15.125" style="6" customWidth="1"/>
    <col min="8" max="14" width="12.625" style="6" customWidth="1"/>
    <col min="15" max="22" width="8.625" style="6" customWidth="1"/>
    <col min="23" max="23" width="10.625" style="6" customWidth="1"/>
    <col min="24" max="16384" width="9" style="6"/>
  </cols>
  <sheetData>
    <row r="1" spans="1:23" ht="23.1" customHeight="1" x14ac:dyDescent="0.15">
      <c r="A1" s="6" t="s">
        <v>85</v>
      </c>
    </row>
    <row r="2" spans="1:23" ht="23.1" customHeight="1" x14ac:dyDescent="0.15">
      <c r="G2" s="7" t="s">
        <v>0</v>
      </c>
    </row>
    <row r="3" spans="1:23" ht="23.1" customHeight="1" x14ac:dyDescent="0.15">
      <c r="P3" s="7"/>
    </row>
    <row r="4" spans="1:23" ht="23.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23.1" customHeight="1" x14ac:dyDescent="0.15">
      <c r="A5" s="1" t="s">
        <v>91</v>
      </c>
      <c r="B5" s="1"/>
      <c r="C5" s="1"/>
      <c r="D5" s="1"/>
      <c r="E5" s="11"/>
    </row>
    <row r="6" spans="1:23" ht="23.1" customHeight="1" x14ac:dyDescent="0.15">
      <c r="E6" s="6" t="s">
        <v>13</v>
      </c>
    </row>
    <row r="7" spans="1:23" ht="23.1" customHeight="1" x14ac:dyDescent="0.15">
      <c r="E7" s="6" t="s">
        <v>1</v>
      </c>
    </row>
    <row r="8" spans="1:23" ht="23.1" customHeight="1" x14ac:dyDescent="0.15">
      <c r="E8" s="6" t="s">
        <v>2</v>
      </c>
    </row>
    <row r="9" spans="1:23" ht="23.1" customHeight="1" x14ac:dyDescent="0.15">
      <c r="E9" s="6" t="s">
        <v>3</v>
      </c>
    </row>
    <row r="10" spans="1:23" ht="39.75" customHeight="1" x14ac:dyDescent="0.15"/>
    <row r="11" spans="1:23" ht="23.1" customHeight="1" x14ac:dyDescent="0.15">
      <c r="A11" s="42" t="s">
        <v>44</v>
      </c>
      <c r="B11" s="42"/>
      <c r="C11" s="42"/>
      <c r="D11" s="42"/>
      <c r="E11" s="42"/>
      <c r="F11" s="42"/>
      <c r="G11" s="42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ht="23.1" customHeight="1" x14ac:dyDescent="0.15"/>
    <row r="13" spans="1:23" ht="23.1" customHeight="1" thickBot="1" x14ac:dyDescent="0.2">
      <c r="F13" s="7" t="s">
        <v>53</v>
      </c>
      <c r="G13" s="7"/>
    </row>
    <row r="14" spans="1:23" ht="30" customHeight="1" thickBot="1" x14ac:dyDescent="0.2">
      <c r="C14" s="55" t="s">
        <v>54</v>
      </c>
      <c r="D14" s="56"/>
      <c r="E14" s="55" t="s">
        <v>87</v>
      </c>
      <c r="F14" s="56"/>
    </row>
    <row r="15" spans="1:23" ht="30" customHeight="1" thickTop="1" x14ac:dyDescent="0.15">
      <c r="C15" s="51" t="s">
        <v>50</v>
      </c>
      <c r="D15" s="52"/>
      <c r="E15" s="59"/>
      <c r="F15" s="60"/>
    </row>
    <row r="16" spans="1:23" ht="30" customHeight="1" thickBot="1" x14ac:dyDescent="0.2">
      <c r="C16" s="53" t="s">
        <v>51</v>
      </c>
      <c r="D16" s="54"/>
      <c r="E16" s="57"/>
      <c r="F16" s="58"/>
    </row>
    <row r="17" spans="3:3" ht="12" customHeight="1" x14ac:dyDescent="0.15"/>
    <row r="18" spans="3:3" ht="21" customHeight="1" x14ac:dyDescent="0.15">
      <c r="C18" s="6" t="s">
        <v>66</v>
      </c>
    </row>
    <row r="19" spans="3:3" ht="250.5" customHeight="1" x14ac:dyDescent="0.15"/>
  </sheetData>
  <mergeCells count="7">
    <mergeCell ref="C15:D15"/>
    <mergeCell ref="C16:D16"/>
    <mergeCell ref="A11:G11"/>
    <mergeCell ref="C14:D14"/>
    <mergeCell ref="E16:F16"/>
    <mergeCell ref="E15:F15"/>
    <mergeCell ref="E14:F14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様式1号(参加申込書)</vt:lpstr>
      <vt:lpstr>様式２号(質問書)</vt:lpstr>
      <vt:lpstr>様式３号(辞退届)</vt:lpstr>
      <vt:lpstr>様式４号(電気料金削減見込等調書)</vt:lpstr>
      <vt:lpstr>様式５号(5年賃借料見積書)</vt:lpstr>
      <vt:lpstr>'様式1号(参加申込書)'!_Hlk122008659</vt:lpstr>
      <vt:lpstr>'様式３号(辞退届)'!Print_Area</vt:lpstr>
      <vt:lpstr>'様式５号(5年賃借料見積書)'!Print_Area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21276</dc:creator>
  <cp:lastModifiedBy>伊藤 佳和子</cp:lastModifiedBy>
  <cp:lastPrinted>2025-06-28T05:18:28Z</cp:lastPrinted>
  <dcterms:created xsi:type="dcterms:W3CDTF">2025-06-19T05:45:51Z</dcterms:created>
  <dcterms:modified xsi:type="dcterms:W3CDTF">2025-07-01T01:30:38Z</dcterms:modified>
</cp:coreProperties>
</file>